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pung\Desktop\Olevi lähetused\Brüssel\"/>
    </mc:Choice>
  </mc:AlternateContent>
  <xr:revisionPtr revIDLastSave="0" documentId="13_ncr:1_{F0606E74-BFD3-4982-965B-A6738019E5A5}" xr6:coauthVersionLast="47" xr6:coauthVersionMax="47" xr10:uidLastSave="{00000000-0000-0000-0000-000000000000}"/>
  <bookViews>
    <workbookView xWindow="-38520" yWindow="-120" windowWidth="38640" windowHeight="21120" xr2:uid="{4D588F94-2B01-44F2-A13F-6C8E876ACB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7" i="1"/>
  <c r="F18" i="1"/>
  <c r="F16" i="1"/>
  <c r="F10" i="1"/>
</calcChain>
</file>

<file path=xl/sharedStrings.xml><?xml version="1.0" encoding="utf-8"?>
<sst xmlns="http://schemas.openxmlformats.org/spreadsheetml/2006/main" count="65" uniqueCount="34">
  <si>
    <t>Asutus: Põllumajandus- ja Toiduamet</t>
  </si>
  <si>
    <t>Kululiik</t>
  </si>
  <si>
    <t>Summa (EUR)</t>
  </si>
  <si>
    <t>Lisainfo</t>
  </si>
  <si>
    <t>*aruandele lisada koosolekute kutsed, kuludokumendid ja pardakaardid</t>
  </si>
  <si>
    <t>Koostaja: Olev Kalda</t>
  </si>
  <si>
    <t>Käsundusleping nr 2.1-9/6</t>
  </si>
  <si>
    <t>Majutus</t>
  </si>
  <si>
    <t>Lähetuse sihtkoht</t>
  </si>
  <si>
    <t>Lähetuse periood</t>
  </si>
  <si>
    <t>Arve number</t>
  </si>
  <si>
    <t>Tasutud PTA poolt arvega/ 
lähetatav tasus ise</t>
  </si>
  <si>
    <t>Tasutud PTA poolt arvega</t>
  </si>
  <si>
    <t>Lähetetav tasus ise</t>
  </si>
  <si>
    <t>Kulud kokku:</t>
  </si>
  <si>
    <t>Lähetuse nimetus</t>
  </si>
  <si>
    <t>Kindlustus</t>
  </si>
  <si>
    <t>Majutus - linnamaks</t>
  </si>
  <si>
    <t>Sõidukulud</t>
  </si>
  <si>
    <t>Sõidud lennujaama ja lennujaamast, Tallinn.</t>
  </si>
  <si>
    <t>Sõidukulud - lennupiletid</t>
  </si>
  <si>
    <t>Linnamaks</t>
  </si>
  <si>
    <t>Tasutud PTA poolt arvega:</t>
  </si>
  <si>
    <t>Väljamakstav esindusreisi päevatasu kokku:</t>
  </si>
  <si>
    <t>Hüvitamisele kuuluvad majanduskulud kokku:</t>
  </si>
  <si>
    <t>Maksekorraldus RTIPis</t>
  </si>
  <si>
    <t>04.05.2026 - 06.05.2026</t>
  </si>
  <si>
    <t>Brüssel, Belgia</t>
  </si>
  <si>
    <t>CVO töötuba WOAH GRC</t>
  </si>
  <si>
    <t>ESTRAVEL GROUP AS I5081886-01</t>
  </si>
  <si>
    <t>Sõidud lennujaama ja lennujaamast, Brüssel.</t>
  </si>
  <si>
    <t>Sõidud kohapeal, Brüssel.</t>
  </si>
  <si>
    <t>Esindusreisi päevatasu 65,41€/päev, 3 päeva</t>
  </si>
  <si>
    <t>Väljamakse töötasuna, millelt peetakse kinni tulumaks ja muud kohustuslikud maksud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</si>
</sst>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4" fillId="0" borderId="0" xfId="0" applyFont="1"/>
    <xf numFmtId="0" fontId="4" fillId="0" borderId="4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horizontal="right"/>
    </xf>
    <xf numFmtId="2" fontId="5" fillId="3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2" fontId="2" fillId="2" borderId="6" xfId="0" applyNumberFormat="1" applyFont="1" applyFill="1" applyBorder="1"/>
    <xf numFmtId="0" fontId="4" fillId="2" borderId="4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wrapText="1"/>
    </xf>
    <xf numFmtId="0" fontId="5" fillId="4" borderId="3" xfId="0" applyFont="1" applyFill="1" applyBorder="1" applyAlignment="1">
      <alignment horizontal="right"/>
    </xf>
    <xf numFmtId="2" fontId="5" fillId="4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F78E41-6D61-4674-BE92-BB2EE903B9FC}" name="Table13453" displayName="Table13453" ref="A6:H19" totalsRowShown="0" headerRowDxfId="10" dataDxfId="9" tableBorderDxfId="8">
  <autoFilter ref="A6:H19" xr:uid="{8EF78E41-6D61-4674-BE92-BB2EE903B9FC}"/>
  <tableColumns count="8">
    <tableColumn id="6" xr3:uid="{2EEF3E4E-0442-4DE7-A486-35CF8AD1B31F}" name="Lähetuse nimetus" dataDxfId="7"/>
    <tableColumn id="7" xr3:uid="{6781C0DE-E862-46C7-B23F-19C738258CB5}" name="Lähetuse sihtkoht" dataDxfId="6"/>
    <tableColumn id="8" xr3:uid="{BA43E158-060C-4EBB-B2E0-358C562E7A9C}" name="Lähetuse periood" dataDxfId="5"/>
    <tableColumn id="1" xr3:uid="{4A8C29DC-D2A0-4A93-9DF7-AAB2A6241CC1}" name="Kululiik" dataDxfId="4"/>
    <tableColumn id="9" xr3:uid="{4CA4CA7F-AF4F-45DA-9725-55574C511351}" name="Arve number" dataDxfId="3"/>
    <tableColumn id="3" xr3:uid="{A0A6B819-9E65-469E-86AD-E8BD178ABBD1}" name="Summa (EUR)" dataDxfId="2"/>
    <tableColumn id="4" xr3:uid="{7AD676A3-E3B6-4F4E-BD55-ADAA695E8F70}" name="Tasutud PTA poolt arvega/ _x000a_lähetatav tasus ise" dataDxfId="1"/>
    <tableColumn id="5" xr3:uid="{C702E255-9334-4275-B79D-BFCC651B3D66}" name="Lisainf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2D3E-1B21-43C0-841A-27A21DB0BADC}">
  <dimension ref="A1:H25"/>
  <sheetViews>
    <sheetView tabSelected="1" workbookViewId="0">
      <selection activeCell="F30" sqref="F30"/>
    </sheetView>
  </sheetViews>
  <sheetFormatPr defaultColWidth="12.7109375" defaultRowHeight="15" x14ac:dyDescent="0.25"/>
  <cols>
    <col min="1" max="1" width="25.28515625" customWidth="1"/>
    <col min="2" max="2" width="24" customWidth="1"/>
    <col min="3" max="3" width="21" customWidth="1"/>
    <col min="4" max="4" width="40.5703125" customWidth="1"/>
    <col min="5" max="5" width="46.7109375" customWidth="1"/>
    <col min="6" max="6" width="30.7109375" customWidth="1"/>
    <col min="7" max="7" width="24" customWidth="1"/>
    <col min="8" max="8" width="22.140625" customWidth="1"/>
    <col min="15" max="15" width="15.140625" customWidth="1"/>
    <col min="16" max="16" width="26.42578125" customWidth="1"/>
    <col min="17" max="19" width="28.5703125" customWidth="1"/>
    <col min="20" max="20" width="55.5703125" customWidth="1"/>
    <col min="21" max="21" width="13.85546875" customWidth="1"/>
    <col min="23" max="23" width="24.42578125" customWidth="1"/>
  </cols>
  <sheetData>
    <row r="1" spans="1:8" x14ac:dyDescent="0.25">
      <c r="A1" s="1"/>
      <c r="B1" s="1"/>
      <c r="C1" s="1"/>
    </row>
    <row r="2" spans="1:8" x14ac:dyDescent="0.25">
      <c r="A2" s="1"/>
      <c r="B2" s="1"/>
      <c r="C2" s="1"/>
    </row>
    <row r="3" spans="1:8" x14ac:dyDescent="0.25">
      <c r="A3" s="2" t="s">
        <v>0</v>
      </c>
      <c r="B3" s="3"/>
      <c r="C3" s="3"/>
    </row>
    <row r="4" spans="1:8" x14ac:dyDescent="0.25">
      <c r="A4" s="3"/>
      <c r="B4" s="3"/>
      <c r="C4" s="3"/>
    </row>
    <row r="5" spans="1:8" x14ac:dyDescent="0.25">
      <c r="A5" s="3"/>
      <c r="B5" s="3"/>
      <c r="C5" s="3"/>
    </row>
    <row r="6" spans="1:8" ht="24.75" x14ac:dyDescent="0.25">
      <c r="A6" s="14" t="s">
        <v>15</v>
      </c>
      <c r="B6" s="14" t="s">
        <v>8</v>
      </c>
      <c r="C6" s="14" t="s">
        <v>9</v>
      </c>
      <c r="D6" s="4" t="s">
        <v>1</v>
      </c>
      <c r="E6" s="4" t="s">
        <v>10</v>
      </c>
      <c r="F6" s="5" t="s">
        <v>2</v>
      </c>
      <c r="G6" s="13" t="s">
        <v>11</v>
      </c>
      <c r="H6" s="5" t="s">
        <v>3</v>
      </c>
    </row>
    <row r="7" spans="1:8" s="8" customFormat="1" x14ac:dyDescent="0.25">
      <c r="A7" s="31" t="s">
        <v>28</v>
      </c>
      <c r="B7" s="31" t="s">
        <v>27</v>
      </c>
      <c r="C7" s="32" t="s">
        <v>26</v>
      </c>
      <c r="D7" s="32" t="s">
        <v>16</v>
      </c>
      <c r="E7" s="32" t="s">
        <v>29</v>
      </c>
      <c r="F7" s="33">
        <v>28.85</v>
      </c>
      <c r="G7" s="33" t="s">
        <v>12</v>
      </c>
      <c r="H7" s="34"/>
    </row>
    <row r="8" spans="1:8" s="8" customFormat="1" x14ac:dyDescent="0.25">
      <c r="A8" s="31" t="s">
        <v>28</v>
      </c>
      <c r="B8" s="31" t="s">
        <v>27</v>
      </c>
      <c r="C8" s="32" t="s">
        <v>26</v>
      </c>
      <c r="D8" s="32" t="s">
        <v>20</v>
      </c>
      <c r="E8" s="32" t="s">
        <v>29</v>
      </c>
      <c r="F8" s="33">
        <v>811</v>
      </c>
      <c r="G8" s="33" t="s">
        <v>12</v>
      </c>
      <c r="H8" s="34"/>
    </row>
    <row r="9" spans="1:8" s="8" customFormat="1" x14ac:dyDescent="0.25">
      <c r="A9" s="31" t="s">
        <v>28</v>
      </c>
      <c r="B9" s="31" t="s">
        <v>27</v>
      </c>
      <c r="C9" s="32" t="s">
        <v>26</v>
      </c>
      <c r="D9" s="32" t="s">
        <v>7</v>
      </c>
      <c r="E9" s="32" t="s">
        <v>29</v>
      </c>
      <c r="F9" s="33">
        <v>364</v>
      </c>
      <c r="G9" s="33" t="s">
        <v>12</v>
      </c>
      <c r="H9" s="34"/>
    </row>
    <row r="10" spans="1:8" s="8" customFormat="1" ht="48.75" x14ac:dyDescent="0.25">
      <c r="A10" s="21" t="s">
        <v>28</v>
      </c>
      <c r="B10" s="21" t="s">
        <v>27</v>
      </c>
      <c r="C10" s="22" t="s">
        <v>26</v>
      </c>
      <c r="D10" s="22" t="s">
        <v>32</v>
      </c>
      <c r="E10" s="22"/>
      <c r="F10" s="23">
        <f>65.41*3</f>
        <v>196.23</v>
      </c>
      <c r="G10" s="23"/>
      <c r="H10" s="24" t="s">
        <v>33</v>
      </c>
    </row>
    <row r="11" spans="1:8" s="8" customFormat="1" x14ac:dyDescent="0.25">
      <c r="A11" s="17" t="s">
        <v>28</v>
      </c>
      <c r="B11" s="17" t="s">
        <v>27</v>
      </c>
      <c r="C11" s="18" t="s">
        <v>26</v>
      </c>
      <c r="D11" s="18" t="s">
        <v>17</v>
      </c>
      <c r="E11" s="18"/>
      <c r="F11" s="19">
        <v>11.2</v>
      </c>
      <c r="G11" s="19" t="s">
        <v>13</v>
      </c>
      <c r="H11" s="20" t="s">
        <v>21</v>
      </c>
    </row>
    <row r="12" spans="1:8" s="8" customFormat="1" ht="24.75" x14ac:dyDescent="0.25">
      <c r="A12" s="17" t="s">
        <v>28</v>
      </c>
      <c r="B12" s="17" t="s">
        <v>27</v>
      </c>
      <c r="C12" s="18" t="s">
        <v>26</v>
      </c>
      <c r="D12" s="18" t="s">
        <v>18</v>
      </c>
      <c r="E12" s="18"/>
      <c r="F12" s="19">
        <v>34.799999999999997</v>
      </c>
      <c r="G12" s="19" t="s">
        <v>13</v>
      </c>
      <c r="H12" s="20" t="s">
        <v>19</v>
      </c>
    </row>
    <row r="13" spans="1:8" s="8" customFormat="1" ht="24.75" x14ac:dyDescent="0.25">
      <c r="A13" s="17" t="s">
        <v>28</v>
      </c>
      <c r="B13" s="17" t="s">
        <v>27</v>
      </c>
      <c r="C13" s="18" t="s">
        <v>26</v>
      </c>
      <c r="D13" s="18" t="s">
        <v>18</v>
      </c>
      <c r="E13" s="18"/>
      <c r="F13" s="19">
        <v>23.2</v>
      </c>
      <c r="G13" s="19" t="s">
        <v>13</v>
      </c>
      <c r="H13" s="20" t="s">
        <v>30</v>
      </c>
    </row>
    <row r="14" spans="1:8" s="8" customFormat="1" x14ac:dyDescent="0.25">
      <c r="A14" s="17" t="s">
        <v>28</v>
      </c>
      <c r="B14" s="17" t="s">
        <v>27</v>
      </c>
      <c r="C14" s="18" t="s">
        <v>26</v>
      </c>
      <c r="D14" s="18" t="s">
        <v>18</v>
      </c>
      <c r="E14" s="18"/>
      <c r="F14" s="19">
        <v>8.6999999999999993</v>
      </c>
      <c r="G14" s="19" t="s">
        <v>13</v>
      </c>
      <c r="H14" s="20" t="s">
        <v>31</v>
      </c>
    </row>
    <row r="15" spans="1:8" s="8" customFormat="1" x14ac:dyDescent="0.25">
      <c r="A15" s="6"/>
      <c r="B15" s="6"/>
      <c r="C15" s="6"/>
      <c r="D15" s="6"/>
      <c r="E15" s="6"/>
      <c r="F15" s="7"/>
      <c r="G15" s="7"/>
      <c r="H15" s="12"/>
    </row>
    <row r="16" spans="1:8" s="8" customFormat="1" x14ac:dyDescent="0.25">
      <c r="A16" s="6"/>
      <c r="B16" s="6"/>
      <c r="C16" s="6"/>
      <c r="D16" s="6"/>
      <c r="E16" s="15" t="s">
        <v>14</v>
      </c>
      <c r="F16" s="16">
        <f>F10+F7+F8+F9+F11+F12+F13+F14</f>
        <v>1477.98</v>
      </c>
      <c r="G16" s="7"/>
      <c r="H16" s="12"/>
    </row>
    <row r="17" spans="1:8" s="8" customFormat="1" x14ac:dyDescent="0.25">
      <c r="A17" s="32"/>
      <c r="B17" s="32"/>
      <c r="C17" s="32"/>
      <c r="D17" s="32"/>
      <c r="E17" s="35" t="s">
        <v>22</v>
      </c>
      <c r="F17" s="36">
        <f>F7+F8+F9</f>
        <v>1203.8499999999999</v>
      </c>
      <c r="G17" s="33"/>
      <c r="H17" s="34"/>
    </row>
    <row r="18" spans="1:8" s="8" customFormat="1" ht="48.75" x14ac:dyDescent="0.25">
      <c r="A18" s="22"/>
      <c r="B18" s="22"/>
      <c r="C18" s="22"/>
      <c r="D18" s="22"/>
      <c r="E18" s="25" t="s">
        <v>23</v>
      </c>
      <c r="F18" s="26">
        <f>F10</f>
        <v>196.23</v>
      </c>
      <c r="G18" s="23"/>
      <c r="H18" s="24" t="s">
        <v>33</v>
      </c>
    </row>
    <row r="19" spans="1:8" s="8" customFormat="1" x14ac:dyDescent="0.25">
      <c r="A19" s="27"/>
      <c r="B19" s="27"/>
      <c r="C19" s="27"/>
      <c r="D19" s="27"/>
      <c r="E19" s="28" t="s">
        <v>24</v>
      </c>
      <c r="F19" s="29">
        <f>F16-F10-F7-F8-F9</f>
        <v>77.900000000000091</v>
      </c>
      <c r="G19" s="29"/>
      <c r="H19" s="30" t="s">
        <v>25</v>
      </c>
    </row>
    <row r="20" spans="1:8" s="8" customFormat="1" x14ac:dyDescent="0.25">
      <c r="A20" s="9"/>
      <c r="B20" s="3"/>
      <c r="C20" s="10"/>
    </row>
    <row r="21" spans="1:8" x14ac:dyDescent="0.25">
      <c r="A21" s="11" t="s">
        <v>4</v>
      </c>
      <c r="B21" s="11"/>
      <c r="C21" s="11"/>
    </row>
    <row r="22" spans="1:8" x14ac:dyDescent="0.25">
      <c r="A22" s="11"/>
      <c r="B22" s="11"/>
      <c r="C22" s="11"/>
    </row>
    <row r="23" spans="1:8" x14ac:dyDescent="0.25">
      <c r="A23" s="11" t="s">
        <v>5</v>
      </c>
      <c r="B23" s="11"/>
      <c r="C23" s="11"/>
    </row>
    <row r="24" spans="1:8" x14ac:dyDescent="0.25">
      <c r="A24" s="11" t="s">
        <v>6</v>
      </c>
      <c r="B24" s="11"/>
      <c r="C24" s="11"/>
    </row>
    <row r="25" spans="1:8" x14ac:dyDescent="0.25">
      <c r="A25" s="11"/>
      <c r="B25" s="11"/>
      <c r="C25" s="11"/>
    </row>
  </sheetData>
  <phoneticPr fontId="7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Pung</dc:creator>
  <cp:lastModifiedBy>Kadri Pung</cp:lastModifiedBy>
  <dcterms:created xsi:type="dcterms:W3CDTF">2026-03-13T09:14:01Z</dcterms:created>
  <dcterms:modified xsi:type="dcterms:W3CDTF">2026-05-08T10:26:47Z</dcterms:modified>
</cp:coreProperties>
</file>